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1720" windowHeight="9420" activeTab="2"/>
  </bookViews>
  <sheets>
    <sheet name="提升办学能力" sheetId="4" r:id="rId1"/>
    <sheet name="鲁班工坊" sheetId="1" r:id="rId2"/>
    <sheet name="政策资助体系" sheetId="2" r:id="rId3"/>
    <sheet name="Sheet3" sheetId="3" r:id="rId4"/>
  </sheets>
  <calcPr calcId="114210"/>
</workbook>
</file>

<file path=xl/calcChain.xml><?xml version="1.0" encoding="utf-8"?>
<calcChain xmlns="http://schemas.openxmlformats.org/spreadsheetml/2006/main">
  <c r="F8" i="2"/>
  <c r="F8" i="1"/>
  <c r="J8" i="2"/>
  <c r="I8"/>
  <c r="I8" i="1"/>
  <c r="H8"/>
  <c r="I9"/>
  <c r="I9" i="4"/>
  <c r="I11"/>
  <c r="F8"/>
  <c r="E8"/>
  <c r="I8"/>
</calcChain>
</file>

<file path=xl/sharedStrings.xml><?xml version="1.0" encoding="utf-8"?>
<sst xmlns="http://schemas.openxmlformats.org/spreadsheetml/2006/main" count="280" uniqueCount="133">
  <si>
    <t>附件1</t>
  </si>
  <si>
    <t xml:space="preserve">项目支出绩效自评表 </t>
  </si>
  <si>
    <t>（2019年度）</t>
  </si>
  <si>
    <t>项目名称</t>
  </si>
  <si>
    <t>项目类型</t>
  </si>
  <si>
    <t>市级主管部门</t>
  </si>
  <si>
    <t>项目实施单位</t>
  </si>
  <si>
    <r>
      <rPr>
        <sz val="12"/>
        <color indexed="8"/>
        <rFont val="宋体"/>
        <charset val="134"/>
      </rPr>
      <t>项目资金</t>
    </r>
    <r>
      <rPr>
        <sz val="12"/>
        <color indexed="8"/>
        <rFont val="宋体"/>
        <charset val="134"/>
      </rPr>
      <t>（万元）</t>
    </r>
  </si>
  <si>
    <t>年初预算数</t>
  </si>
  <si>
    <t>全年预算数（A）</t>
  </si>
  <si>
    <t>全年执行数（B）</t>
  </si>
  <si>
    <t>分值</t>
  </si>
  <si>
    <t>得分</t>
  </si>
  <si>
    <t>执行率（B/A)</t>
  </si>
  <si>
    <t>偏差原因分析及改进措施</t>
  </si>
  <si>
    <t>年度资金总额</t>
  </si>
  <si>
    <t>其中：当年财政拨款</t>
  </si>
  <si>
    <t>—</t>
  </si>
  <si>
    <t xml:space="preserve">      上年结转资金</t>
  </si>
  <si>
    <r>
      <rPr>
        <sz val="12"/>
        <color indexed="8"/>
        <rFont val="宋体"/>
        <charset val="134"/>
      </rPr>
      <t xml:space="preserve"> </t>
    </r>
    <r>
      <rPr>
        <sz val="12"/>
        <color indexed="8"/>
        <rFont val="宋体"/>
        <charset val="134"/>
      </rPr>
      <t xml:space="preserve">     其他资金</t>
    </r>
  </si>
  <si>
    <t>年度总体目标</t>
  </si>
  <si>
    <t>年初预期目标</t>
  </si>
  <si>
    <t>全年实际完成情况</t>
  </si>
  <si>
    <t>绩效指标</t>
  </si>
  <si>
    <r>
      <rPr>
        <sz val="12"/>
        <color indexed="8"/>
        <rFont val="宋体"/>
        <charset val="134"/>
      </rPr>
      <t>一级</t>
    </r>
    <r>
      <rPr>
        <sz val="12"/>
        <color indexed="8"/>
        <rFont val="宋体"/>
        <charset val="134"/>
      </rPr>
      <t>指标</t>
    </r>
  </si>
  <si>
    <t>二级指标</t>
  </si>
  <si>
    <t>三级指标</t>
  </si>
  <si>
    <t>年度指标值</t>
  </si>
  <si>
    <t>实际完成值</t>
  </si>
  <si>
    <t>产出指标
(50分)</t>
  </si>
  <si>
    <t>数量指标</t>
  </si>
  <si>
    <t>建设世界先进水平高职院校</t>
  </si>
  <si>
    <t>1个</t>
  </si>
  <si>
    <t>建设优质骨干专业</t>
  </si>
  <si>
    <t>建设协同创新中心</t>
  </si>
  <si>
    <t>教师国家级培训任务完成率</t>
  </si>
  <si>
    <t>建设智慧教室</t>
  </si>
  <si>
    <t>5间</t>
  </si>
  <si>
    <t>质量指标</t>
  </si>
  <si>
    <t>“双师型”教师占专业课教师比例</t>
  </si>
  <si>
    <t>≥70%</t>
  </si>
  <si>
    <t>开发建设国际化专业教学标准</t>
  </si>
  <si>
    <t>时效指标</t>
  </si>
  <si>
    <t>2个</t>
  </si>
  <si>
    <t>19个</t>
  </si>
  <si>
    <t>成本指标</t>
  </si>
  <si>
    <t>社会效益指标</t>
  </si>
  <si>
    <t xml:space="preserve">  毕业生就业率</t>
  </si>
  <si>
    <t>≥98%</t>
  </si>
  <si>
    <t xml:space="preserve">  完成社会培训</t>
  </si>
  <si>
    <t>18000人日</t>
  </si>
  <si>
    <t>22991人日</t>
  </si>
  <si>
    <t xml:space="preserve">  专兼职教师培养培训规模</t>
  </si>
  <si>
    <t>持续扩大</t>
  </si>
  <si>
    <t xml:space="preserve">  国际合作水平</t>
  </si>
  <si>
    <t>显著提升</t>
  </si>
  <si>
    <t xml:space="preserve">  核心专业服务产业发展能力</t>
  </si>
  <si>
    <t>显著增强</t>
  </si>
  <si>
    <t>可持续影响指标</t>
  </si>
  <si>
    <t>满意度指标
（10分）</t>
  </si>
  <si>
    <t>服务对象满意度指标</t>
  </si>
  <si>
    <t xml:space="preserve">  教师满意度</t>
  </si>
  <si>
    <t>≥90%</t>
  </si>
  <si>
    <t xml:space="preserve">  学生满意度</t>
  </si>
  <si>
    <t>总分</t>
  </si>
  <si>
    <t>自评
人员
信息</t>
  </si>
  <si>
    <t>姓名</t>
  </si>
  <si>
    <t>职务</t>
  </si>
  <si>
    <t>市级
主管
部门
审核
意见</t>
  </si>
  <si>
    <t xml:space="preserve">
                                                    （盖章）
                                                     年   月   日   </t>
  </si>
  <si>
    <t>鲁班工坊建设项目</t>
  </si>
  <si>
    <t>目标1：建设埃及鲁班工坊，输出天津职业教育优质资源，传播中国职业教育优质的职业技术和职业文化</t>
  </si>
  <si>
    <t>完成了2个鲁班工坊的建设任务，打开了面向埃及输出天津职业教育优质资源，传播中国职业教育优质的职业技术和职业文化的窗口。</t>
  </si>
  <si>
    <t xml:space="preserve">  埃及鲁班工坊</t>
  </si>
  <si>
    <t>揭牌启用</t>
  </si>
  <si>
    <t>能够揭牌启用</t>
  </si>
  <si>
    <t>已具备揭牌条件，需等待相关上级部门指示才能举行揭牌仪式</t>
  </si>
  <si>
    <t xml:space="preserve">  鲁班工坊教学设备到位率</t>
  </si>
  <si>
    <t xml:space="preserve">  鲁班工坊教材</t>
  </si>
  <si>
    <t>1本</t>
  </si>
  <si>
    <t xml:space="preserve">  培养培训境外合作院校教师</t>
  </si>
  <si>
    <t>7人次</t>
  </si>
  <si>
    <t>13人次</t>
  </si>
  <si>
    <t xml:space="preserve">  鲁班工坊双方师生交流互访</t>
  </si>
  <si>
    <t>15人次</t>
  </si>
  <si>
    <t>27人次</t>
  </si>
  <si>
    <t xml:space="preserve">  运用“EPIP”理念开展教学</t>
  </si>
  <si>
    <t>有效使用</t>
  </si>
  <si>
    <t>媒体宣传</t>
  </si>
  <si>
    <t>影响力持续扩大</t>
  </si>
  <si>
    <t xml:space="preserve">  学校国际合作水平</t>
  </si>
  <si>
    <t xml:space="preserve">  境外合作院校满意度</t>
  </si>
  <si>
    <t>高校学生资助政策体系</t>
  </si>
  <si>
    <t>天津交通职业学院</t>
  </si>
  <si>
    <t>1.根据天津市资助管理中心下达的计划，100%完成学生奖助学金的评选、发放，资金实际使用率100%；
2.根据本年度当兵入伍学生学费补偿情况，100%完成学生补偿学费的发放，资金实际使用率100%；
3.实现资助资金的育人功能。</t>
  </si>
  <si>
    <t>享受奖助学金人数</t>
  </si>
  <si>
    <t>补助资金足额发放率</t>
  </si>
  <si>
    <t>补助金额</t>
  </si>
  <si>
    <t>改善贫困学生生活</t>
  </si>
  <si>
    <t>有效改善</t>
  </si>
  <si>
    <t>完成</t>
  </si>
  <si>
    <t>促进学生成长成才</t>
  </si>
  <si>
    <t>受助对象满意度</t>
  </si>
  <si>
    <t>工作单位及部门</t>
  </si>
  <si>
    <t>张娟</t>
  </si>
  <si>
    <t>部长</t>
  </si>
  <si>
    <r>
      <t>目标1：建设世界先进水平高职院校，新建完成人才培养质量常态监测体系和交通特色新媒体建设项目，完善新能源汽车协同创新中心；
目标2：打造高水平物流管理专业群，建设配送中心规划布局智慧实训系统；</t>
    </r>
    <r>
      <rPr>
        <sz val="11"/>
        <color theme="1"/>
        <rFont val="宋体"/>
        <charset val="134"/>
        <scheme val="minor"/>
      </rPr>
      <t xml:space="preserve">                                                                                     </t>
    </r>
    <r>
      <rPr>
        <sz val="11"/>
        <color indexed="8"/>
        <rFont val="宋体"/>
        <charset val="134"/>
      </rPr>
      <t>目标</t>
    </r>
    <r>
      <rPr>
        <sz val="11"/>
        <color theme="1"/>
        <rFont val="宋体"/>
        <charset val="134"/>
        <scheme val="minor"/>
      </rPr>
      <t>3</t>
    </r>
    <r>
      <rPr>
        <sz val="11"/>
        <color indexed="8"/>
        <rFont val="宋体"/>
        <charset val="134"/>
      </rPr>
      <t>：落实职业院校教师轮训制度，“双师型”教师队伍结构更加优化；
目标</t>
    </r>
    <r>
      <rPr>
        <sz val="11"/>
        <color theme="1"/>
        <rFont val="宋体"/>
        <charset val="134"/>
        <scheme val="minor"/>
      </rPr>
      <t>4</t>
    </r>
    <r>
      <rPr>
        <sz val="11"/>
        <color indexed="8"/>
        <rFont val="宋体"/>
        <charset val="134"/>
      </rPr>
      <t>：完成高职院校扩招任务，保证扩招学生教学质量；
目标</t>
    </r>
    <r>
      <rPr>
        <sz val="11"/>
        <color theme="1"/>
        <rFont val="宋体"/>
        <charset val="134"/>
        <scheme val="minor"/>
      </rPr>
      <t>5</t>
    </r>
    <r>
      <rPr>
        <sz val="11"/>
        <color indexed="8"/>
        <rFont val="宋体"/>
        <charset val="134"/>
      </rPr>
      <t>：开展汽车及物流管理专业“1+X”证书制度试点建设；
目标</t>
    </r>
    <r>
      <rPr>
        <sz val="11"/>
        <color theme="1"/>
        <rFont val="宋体"/>
        <charset val="134"/>
        <scheme val="minor"/>
      </rPr>
      <t>6</t>
    </r>
    <r>
      <rPr>
        <sz val="11"/>
        <color indexed="8"/>
        <rFont val="宋体"/>
        <charset val="134"/>
      </rPr>
      <t>：开发建设汽车专业国际化标准。</t>
    </r>
    <phoneticPr fontId="11" type="noConversion"/>
  </si>
  <si>
    <t>顾瑄</t>
    <phoneticPr fontId="11" type="noConversion"/>
  </si>
  <si>
    <t>项目办主任</t>
    <phoneticPr fontId="11" type="noConversion"/>
  </si>
  <si>
    <t>天津交通（集团）有限公司</t>
    <phoneticPr fontId="11" type="noConversion"/>
  </si>
  <si>
    <t>天津交通职业学院</t>
    <phoneticPr fontId="11" type="noConversion"/>
  </si>
  <si>
    <t>工作单位及部门</t>
    <phoneticPr fontId="11" type="noConversion"/>
  </si>
  <si>
    <t>天津交通职业学院学生工作部</t>
    <phoneticPr fontId="11" type="noConversion"/>
  </si>
  <si>
    <t>天津交通职业学院项目办</t>
    <phoneticPr fontId="11" type="noConversion"/>
  </si>
  <si>
    <t xml:space="preserve">    启动1+X证书制度试点</t>
    <phoneticPr fontId="11" type="noConversion"/>
  </si>
  <si>
    <t>    按期完成建设任务率</t>
    <phoneticPr fontId="11" type="noConversion"/>
  </si>
  <si>
    <t>    资金按期完成率</t>
    <phoneticPr fontId="11" type="noConversion"/>
  </si>
  <si>
    <t xml:space="preserve">  境外教师满意度</t>
    <phoneticPr fontId="11" type="noConversion"/>
  </si>
  <si>
    <t xml:space="preserve">  合作中资企业满意度</t>
    <phoneticPr fontId="11" type="noConversion"/>
  </si>
  <si>
    <t>■年初批复项目             □执行中调整项目             □执行中追加项目</t>
    <phoneticPr fontId="11" type="noConversion"/>
  </si>
  <si>
    <t>□年初批复项目             □执行中调整项目             ■执行中追加项目</t>
    <phoneticPr fontId="11" type="noConversion"/>
  </si>
  <si>
    <t>高职院校提升办学能力建设项目（含国际化专业教学标准）</t>
    <phoneticPr fontId="11" type="noConversion"/>
  </si>
  <si>
    <t>董丽婷</t>
    <phoneticPr fontId="11" type="noConversion"/>
  </si>
  <si>
    <t>财务结算中心主任</t>
    <phoneticPr fontId="11" type="noConversion"/>
  </si>
  <si>
    <t>天津交通职业学院财务结算中心</t>
    <phoneticPr fontId="11" type="noConversion"/>
  </si>
  <si>
    <t>补助资金足额发放及时率</t>
    <phoneticPr fontId="11" type="noConversion"/>
  </si>
  <si>
    <t>2019年专项资金年度目标全部使用完毕，完成12名学生国家奖学金、240名学生国家励志奖学金、1821名2019-2020年度学生国家助学金的评选、审核、上报、发放、表彰等工作，师生满意度达到100%，目标预期完成率达100%。</t>
    <phoneticPr fontId="11" type="noConversion"/>
  </si>
  <si>
    <t>偏差原因：有学生的助学金因卡号有误没有及时打入账户。改进措施：进一步加强卡号统计的准确性。截止2020年6月已全部执行到位.</t>
    <phoneticPr fontId="11" type="noConversion"/>
  </si>
  <si>
    <t>偏差原因：有学生的助学金因卡号有误没有及时打入账户。改进措施：进一步加强卡号统计的准确性。</t>
    <phoneticPr fontId="11" type="noConversion"/>
  </si>
  <si>
    <t>1.学院作为国家优质校，完成了2019年世界先进水平高职院校建设项目的全部建设任务，新建完成人才培养质量常态监测体系，描绘了学院、专业、课程、师资、学生的精准画像；与主流媒体达成战略合作，完成了交通特色新媒体项目建设；面向“百万扩招计划”，完成了新能源汽车协同创新中心建设项目。
2.物流管理专业群入选“双高计划”B类专业群建设单位，跻身全国高职院校第一梯队，完成了配送中心规划布局智慧实训系统建设项目。                                                      3.落实教师轮训制度，优化师资队伍结构。完成了双师型教师培训、紧缺领域教师技术技能传承创新、骨干培训专家团队建设等9大类国培项目，物流管理专业教学团队入选首批国家级职业教育教师教学创新团队
4.完成录取扩招考生1221人，圆满了完成扩招任务，通过问卷调研，精准分析扩招学生学情特征，有针对性地进行人才培养方案制定，确保扩招教学质量水平。
5.完成了汽车领域、物流管理专业1+X证书试点建设项目。物流管理1+X证书试点考核站成为全国首批8个考核试点校之一。
6.联合2所埃及学校共同开发了一套汽车运用与维修技术专业国际化教学标准。</t>
    <phoneticPr fontId="11" type="noConversion"/>
  </si>
  <si>
    <t xml:space="preserve">    项目资金总额</t>
    <phoneticPr fontId="11" type="noConversion"/>
  </si>
  <si>
    <t>1593万元</t>
    <phoneticPr fontId="11" type="noConversion"/>
  </si>
  <si>
    <t>1598万元</t>
    <phoneticPr fontId="11" type="noConversion"/>
  </si>
</sst>
</file>

<file path=xl/styles.xml><?xml version="1.0" encoding="utf-8"?>
<styleSheet xmlns="http://schemas.openxmlformats.org/spreadsheetml/2006/main">
  <numFmts count="4">
    <numFmt numFmtId="43" formatCode="_ * #,##0.00_ ;_ * \-#,##0.00_ ;_ * &quot;-&quot;??_ ;_ @_ "/>
    <numFmt numFmtId="176" formatCode="0.0%"/>
    <numFmt numFmtId="180" formatCode="_ * #,##0_ ;_ * \-#,##0_ ;_ * &quot;-&quot;??_ ;_ @_ "/>
    <numFmt numFmtId="183" formatCode="0_ "/>
  </numFmts>
  <fonts count="13">
    <font>
      <sz val="11"/>
      <color theme="1"/>
      <name val="宋体"/>
      <charset val="134"/>
      <scheme val="minor"/>
    </font>
    <font>
      <sz val="11"/>
      <color indexed="8"/>
      <name val="宋体"/>
      <charset val="134"/>
    </font>
    <font>
      <sz val="10"/>
      <color indexed="8"/>
      <name val="宋体"/>
      <charset val="134"/>
    </font>
    <font>
      <sz val="12"/>
      <color indexed="8"/>
      <name val="宋体"/>
      <charset val="134"/>
    </font>
    <font>
      <sz val="16"/>
      <color indexed="8"/>
      <name val="黑体"/>
      <charset val="134"/>
    </font>
    <font>
      <sz val="20"/>
      <color indexed="8"/>
      <name val="黑体"/>
      <charset val="134"/>
    </font>
    <font>
      <sz val="12"/>
      <name val="宋体"/>
      <charset val="134"/>
    </font>
    <font>
      <b/>
      <sz val="12"/>
      <color indexed="8"/>
      <name val="宋体"/>
      <charset val="134"/>
    </font>
    <font>
      <sz val="11"/>
      <color indexed="8"/>
      <name val="宋体"/>
      <charset val="134"/>
    </font>
    <font>
      <sz val="10"/>
      <name val="宋体"/>
      <charset val="134"/>
    </font>
    <font>
      <sz val="11"/>
      <color indexed="8"/>
      <name val="宋体"/>
      <charset val="134"/>
    </font>
    <font>
      <sz val="9"/>
      <name val="宋体"/>
      <charset val="134"/>
    </font>
    <font>
      <sz val="11"/>
      <color indexed="8"/>
      <name val="宋体"/>
      <charset val="13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9" fontId="10" fillId="0" borderId="0" applyFont="0" applyFill="0" applyBorder="0" applyAlignment="0" applyProtection="0">
      <alignment vertical="center"/>
    </xf>
    <xf numFmtId="0" fontId="6" fillId="0" borderId="0"/>
    <xf numFmtId="43" fontId="12" fillId="0" borderId="0" applyFont="0" applyFill="0" applyBorder="0" applyAlignment="0" applyProtection="0">
      <alignment vertical="center"/>
    </xf>
  </cellStyleXfs>
  <cellXfs count="59">
    <xf numFmtId="0" fontId="0" fillId="0" borderId="0" xfId="0"/>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9" fontId="2" fillId="0" borderId="1" xfId="1" applyFont="1" applyBorder="1" applyAlignment="1">
      <alignment horizontal="center" vertical="center" wrapText="1"/>
    </xf>
    <xf numFmtId="9" fontId="2" fillId="0" borderId="1" xfId="1"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0" fontId="2" fillId="0" borderId="1" xfId="0" applyFont="1" applyFill="1" applyBorder="1" applyAlignment="1">
      <alignment horizontal="left" vertical="center" wrapText="1" indent="1"/>
    </xf>
    <xf numFmtId="9" fontId="2"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9" fontId="9"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9" fontId="6" fillId="0" borderId="1" xfId="0" applyNumberFormat="1" applyFont="1" applyBorder="1" applyAlignment="1">
      <alignment horizontal="center" vertical="center" wrapText="1"/>
    </xf>
    <xf numFmtId="9" fontId="3" fillId="0" borderId="1" xfId="0" applyNumberFormat="1" applyFont="1" applyBorder="1" applyAlignment="1">
      <alignment vertical="center" wrapText="1"/>
    </xf>
    <xf numFmtId="9" fontId="3" fillId="0" borderId="1" xfId="1" applyFont="1" applyBorder="1" applyAlignment="1">
      <alignment horizontal="center" vertical="center"/>
    </xf>
    <xf numFmtId="176" fontId="3" fillId="0" borderId="1" xfId="0" applyNumberFormat="1" applyFont="1" applyBorder="1" applyAlignment="1">
      <alignment horizontal="center" vertical="center"/>
    </xf>
    <xf numFmtId="0" fontId="3" fillId="0" borderId="1" xfId="0" applyFont="1" applyFill="1" applyBorder="1" applyAlignment="1">
      <alignment horizontal="center" vertical="center" wrapText="1"/>
    </xf>
    <xf numFmtId="9" fontId="3" fillId="0" borderId="1" xfId="1" applyNumberFormat="1" applyFont="1" applyBorder="1" applyAlignment="1">
      <alignment horizontal="center" vertical="center"/>
    </xf>
    <xf numFmtId="0" fontId="6" fillId="0" borderId="1" xfId="2" applyFont="1" applyBorder="1" applyAlignment="1">
      <alignment horizontal="center" vertical="center" wrapText="1"/>
    </xf>
    <xf numFmtId="0" fontId="6" fillId="0" borderId="5" xfId="2" applyFont="1" applyBorder="1" applyAlignment="1">
      <alignment horizontal="center" vertical="center" wrapText="1"/>
    </xf>
    <xf numFmtId="180" fontId="2" fillId="0" borderId="1" xfId="3" applyNumberFormat="1" applyFont="1" applyFill="1" applyBorder="1" applyAlignment="1">
      <alignment horizontal="center" vertical="center" wrapText="1"/>
    </xf>
    <xf numFmtId="183"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textRotation="255"/>
    </xf>
    <xf numFmtId="0" fontId="6" fillId="0" borderId="5" xfId="2" applyFont="1" applyBorder="1" applyAlignment="1">
      <alignment horizontal="center" vertical="center" wrapText="1"/>
    </xf>
    <xf numFmtId="0" fontId="6" fillId="0" borderId="6" xfId="2" applyFont="1" applyBorder="1" applyAlignment="1">
      <alignment horizontal="center" vertical="center" wrapText="1"/>
    </xf>
    <xf numFmtId="0" fontId="6" fillId="0" borderId="1" xfId="2" applyFont="1" applyBorder="1" applyAlignment="1">
      <alignment horizontal="center" vertical="center" wrapText="1"/>
    </xf>
    <xf numFmtId="0" fontId="6" fillId="0" borderId="7" xfId="2" applyFont="1" applyBorder="1" applyAlignment="1">
      <alignment horizontal="center" vertical="center" wrapText="1"/>
    </xf>
    <xf numFmtId="0" fontId="7" fillId="0" borderId="1" xfId="0" applyFont="1" applyBorder="1" applyAlignment="1">
      <alignment horizontal="center" vertical="center"/>
    </xf>
    <xf numFmtId="0" fontId="3" fillId="0" borderId="1" xfId="0" applyFont="1" applyBorder="1" applyAlignment="1">
      <alignment horizontal="center" vertical="center"/>
    </xf>
    <xf numFmtId="0" fontId="8" fillId="0" borderId="1"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1" xfId="0" applyFont="1" applyBorder="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center" vertical="center" wrapText="1"/>
    </xf>
    <xf numFmtId="0" fontId="3" fillId="0" borderId="3" xfId="0" applyFont="1" applyBorder="1" applyAlignment="1">
      <alignment horizontal="center" vertical="center" wrapText="1"/>
    </xf>
    <xf numFmtId="0" fontId="3" fillId="0" borderId="1" xfId="0" applyNumberFormat="1"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9" fontId="3" fillId="0" borderId="1" xfId="0" applyNumberFormat="1" applyFont="1" applyBorder="1" applyAlignment="1">
      <alignment horizontal="center"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3" fillId="0" borderId="1" xfId="0" applyFont="1" applyFill="1" applyBorder="1" applyAlignment="1">
      <alignment horizontal="center" vertical="center" wrapText="1"/>
    </xf>
    <xf numFmtId="0" fontId="0" fillId="0" borderId="5" xfId="0"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cellXfs>
  <cellStyles count="4">
    <cellStyle name="百分比" xfId="1" builtinId="5"/>
    <cellStyle name="常规" xfId="0" builtinId="0"/>
    <cellStyle name="常规 2" xfId="2"/>
    <cellStyle name="千位分隔" xfId="3" builtinId="3"/>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view="pageBreakPreview" topLeftCell="A7" zoomScale="85" zoomScaleNormal="100" zoomScaleSheetLayoutView="85" workbookViewId="0">
      <selection activeCell="C25" sqref="C25"/>
    </sheetView>
  </sheetViews>
  <sheetFormatPr defaultRowHeight="13.5"/>
  <cols>
    <col min="1" max="1" width="7.125" style="3" customWidth="1"/>
    <col min="2" max="2" width="11.625" style="3" customWidth="1"/>
    <col min="3" max="3" width="17.625" style="3" customWidth="1"/>
    <col min="4" max="4" width="32.5" style="3" customWidth="1"/>
    <col min="5" max="5" width="13.375" style="3" customWidth="1"/>
    <col min="6" max="6" width="12.875" style="3" customWidth="1"/>
    <col min="7" max="7" width="6" style="3" customWidth="1"/>
    <col min="8" max="8" width="9" style="3" bestFit="1"/>
    <col min="9" max="10" width="13.25" style="3" customWidth="1"/>
    <col min="11" max="16384" width="9" style="3"/>
  </cols>
  <sheetData>
    <row r="1" spans="1:10" ht="20.25">
      <c r="A1" s="46" t="s">
        <v>0</v>
      </c>
      <c r="B1" s="46"/>
      <c r="C1" s="46"/>
      <c r="D1" s="46"/>
      <c r="E1" s="46"/>
      <c r="F1" s="46"/>
      <c r="G1" s="46"/>
      <c r="H1" s="46"/>
      <c r="I1" s="46"/>
      <c r="J1" s="46"/>
    </row>
    <row r="2" spans="1:10" ht="25.5" customHeight="1">
      <c r="A2" s="47" t="s">
        <v>1</v>
      </c>
      <c r="B2" s="47"/>
      <c r="C2" s="47"/>
      <c r="D2" s="47"/>
      <c r="E2" s="47"/>
      <c r="F2" s="47"/>
      <c r="G2" s="47"/>
      <c r="H2" s="47"/>
      <c r="I2" s="47"/>
      <c r="J2" s="47"/>
    </row>
    <row r="3" spans="1:10" ht="14.25" customHeight="1">
      <c r="A3" s="48" t="s">
        <v>2</v>
      </c>
      <c r="B3" s="48"/>
      <c r="C3" s="48"/>
      <c r="D3" s="48"/>
      <c r="E3" s="48"/>
      <c r="F3" s="48"/>
      <c r="G3" s="48"/>
      <c r="H3" s="48"/>
      <c r="I3" s="48"/>
      <c r="J3" s="48"/>
    </row>
    <row r="4" spans="1:10" ht="20.100000000000001" customHeight="1">
      <c r="A4" s="42" t="s">
        <v>3</v>
      </c>
      <c r="B4" s="42"/>
      <c r="C4" s="33" t="s">
        <v>121</v>
      </c>
      <c r="D4" s="42"/>
      <c r="E4" s="42"/>
      <c r="F4" s="42"/>
      <c r="G4" s="42"/>
      <c r="H4" s="42"/>
      <c r="I4" s="42"/>
      <c r="J4" s="42"/>
    </row>
    <row r="5" spans="1:10" s="1" customFormat="1" ht="20.100000000000001" customHeight="1">
      <c r="A5" s="33" t="s">
        <v>4</v>
      </c>
      <c r="B5" s="33"/>
      <c r="C5" s="45" t="s">
        <v>120</v>
      </c>
      <c r="D5" s="45"/>
      <c r="E5" s="45"/>
      <c r="F5" s="45"/>
      <c r="G5" s="45"/>
      <c r="H5" s="45"/>
      <c r="I5" s="45"/>
      <c r="J5" s="45"/>
    </row>
    <row r="6" spans="1:10" ht="20.100000000000001" customHeight="1">
      <c r="A6" s="42" t="s">
        <v>5</v>
      </c>
      <c r="B6" s="42"/>
      <c r="C6" s="42" t="s">
        <v>109</v>
      </c>
      <c r="D6" s="42"/>
      <c r="E6" s="4" t="s">
        <v>6</v>
      </c>
      <c r="F6" s="42" t="s">
        <v>110</v>
      </c>
      <c r="G6" s="42"/>
      <c r="H6" s="42"/>
      <c r="I6" s="42"/>
      <c r="J6" s="42"/>
    </row>
    <row r="7" spans="1:10" ht="34.5" customHeight="1">
      <c r="A7" s="33" t="s">
        <v>7</v>
      </c>
      <c r="B7" s="33"/>
      <c r="C7" s="4"/>
      <c r="D7" s="5" t="s">
        <v>8</v>
      </c>
      <c r="E7" s="5" t="s">
        <v>9</v>
      </c>
      <c r="F7" s="5" t="s">
        <v>10</v>
      </c>
      <c r="G7" s="5" t="s">
        <v>11</v>
      </c>
      <c r="H7" s="5" t="s">
        <v>12</v>
      </c>
      <c r="I7" s="5" t="s">
        <v>13</v>
      </c>
      <c r="J7" s="16" t="s">
        <v>14</v>
      </c>
    </row>
    <row r="8" spans="1:10" ht="20.100000000000001" customHeight="1">
      <c r="A8" s="33"/>
      <c r="B8" s="33"/>
      <c r="C8" s="7" t="s">
        <v>15</v>
      </c>
      <c r="D8" s="8"/>
      <c r="E8" s="8">
        <f>SUM(E9:E11)</f>
        <v>1593</v>
      </c>
      <c r="F8" s="5">
        <f>SUM(F9:F11)</f>
        <v>1593</v>
      </c>
      <c r="G8" s="4">
        <v>10</v>
      </c>
      <c r="H8" s="4">
        <v>10</v>
      </c>
      <c r="I8" s="28">
        <f>F8/E8</f>
        <v>1</v>
      </c>
      <c r="J8" s="42"/>
    </row>
    <row r="9" spans="1:10" ht="20.100000000000001" customHeight="1">
      <c r="A9" s="33"/>
      <c r="B9" s="33"/>
      <c r="C9" s="7" t="s">
        <v>16</v>
      </c>
      <c r="D9" s="8"/>
      <c r="E9" s="8">
        <v>1510</v>
      </c>
      <c r="F9" s="5">
        <v>1510</v>
      </c>
      <c r="G9" s="4" t="s">
        <v>17</v>
      </c>
      <c r="H9" s="4" t="s">
        <v>17</v>
      </c>
      <c r="I9" s="28">
        <f>F9/E9</f>
        <v>1</v>
      </c>
      <c r="J9" s="42"/>
    </row>
    <row r="10" spans="1:10" ht="20.100000000000001" customHeight="1">
      <c r="A10" s="33"/>
      <c r="B10" s="33"/>
      <c r="C10" s="7" t="s">
        <v>18</v>
      </c>
      <c r="D10" s="8"/>
      <c r="E10" s="8"/>
      <c r="F10" s="5"/>
      <c r="G10" s="4" t="s">
        <v>17</v>
      </c>
      <c r="H10" s="4" t="s">
        <v>17</v>
      </c>
      <c r="I10" s="28"/>
      <c r="J10" s="42"/>
    </row>
    <row r="11" spans="1:10" ht="20.100000000000001" customHeight="1">
      <c r="A11" s="33"/>
      <c r="B11" s="33"/>
      <c r="C11" s="7" t="s">
        <v>19</v>
      </c>
      <c r="D11" s="8"/>
      <c r="E11" s="8">
        <v>83</v>
      </c>
      <c r="F11" s="5">
        <v>83</v>
      </c>
      <c r="G11" s="4" t="s">
        <v>17</v>
      </c>
      <c r="H11" s="4" t="s">
        <v>17</v>
      </c>
      <c r="I11" s="28">
        <f>F11/E11</f>
        <v>1</v>
      </c>
      <c r="J11" s="42"/>
    </row>
    <row r="12" spans="1:10" ht="20.100000000000001" customHeight="1">
      <c r="A12" s="33" t="s">
        <v>20</v>
      </c>
      <c r="B12" s="33"/>
      <c r="C12" s="33" t="s">
        <v>21</v>
      </c>
      <c r="D12" s="33"/>
      <c r="E12" s="33"/>
      <c r="F12" s="42" t="s">
        <v>22</v>
      </c>
      <c r="G12" s="42"/>
      <c r="H12" s="42"/>
      <c r="I12" s="42"/>
      <c r="J12" s="42"/>
    </row>
    <row r="13" spans="1:10" ht="251.25" customHeight="1">
      <c r="A13" s="33"/>
      <c r="B13" s="33"/>
      <c r="C13" s="43" t="s">
        <v>106</v>
      </c>
      <c r="D13" s="43"/>
      <c r="E13" s="43"/>
      <c r="F13" s="44" t="s">
        <v>129</v>
      </c>
      <c r="G13" s="44"/>
      <c r="H13" s="44"/>
      <c r="I13" s="44"/>
      <c r="J13" s="44"/>
    </row>
    <row r="14" spans="1:10" ht="20.100000000000001" customHeight="1">
      <c r="A14" s="36" t="s">
        <v>23</v>
      </c>
      <c r="B14" s="5" t="s">
        <v>24</v>
      </c>
      <c r="C14" s="5" t="s">
        <v>25</v>
      </c>
      <c r="D14" s="4" t="s">
        <v>26</v>
      </c>
      <c r="E14" s="5" t="s">
        <v>27</v>
      </c>
      <c r="F14" s="5" t="s">
        <v>28</v>
      </c>
      <c r="G14" s="5" t="s">
        <v>11</v>
      </c>
      <c r="H14" s="5" t="s">
        <v>12</v>
      </c>
      <c r="I14" s="33" t="s">
        <v>14</v>
      </c>
      <c r="J14" s="33"/>
    </row>
    <row r="15" spans="1:10" ht="20.100000000000001" customHeight="1">
      <c r="A15" s="36"/>
      <c r="B15" s="37" t="s">
        <v>29</v>
      </c>
      <c r="C15" s="37" t="s">
        <v>30</v>
      </c>
      <c r="D15" s="14" t="s">
        <v>31</v>
      </c>
      <c r="E15" s="10" t="s">
        <v>32</v>
      </c>
      <c r="F15" s="17" t="s">
        <v>32</v>
      </c>
      <c r="G15" s="5">
        <v>4</v>
      </c>
      <c r="H15" s="5">
        <v>4</v>
      </c>
      <c r="I15" s="34"/>
      <c r="J15" s="35"/>
    </row>
    <row r="16" spans="1:10" ht="20.100000000000001" customHeight="1">
      <c r="A16" s="36"/>
      <c r="B16" s="38"/>
      <c r="C16" s="38"/>
      <c r="D16" s="14" t="s">
        <v>33</v>
      </c>
      <c r="E16" s="10" t="s">
        <v>32</v>
      </c>
      <c r="F16" s="10" t="s">
        <v>32</v>
      </c>
      <c r="G16" s="5">
        <v>4</v>
      </c>
      <c r="H16" s="5">
        <v>4</v>
      </c>
      <c r="I16" s="34"/>
      <c r="J16" s="35"/>
    </row>
    <row r="17" spans="1:10" ht="20.100000000000001" customHeight="1">
      <c r="A17" s="36"/>
      <c r="B17" s="38"/>
      <c r="C17" s="38"/>
      <c r="D17" s="14" t="s">
        <v>34</v>
      </c>
      <c r="E17" s="10" t="s">
        <v>32</v>
      </c>
      <c r="F17" s="10" t="s">
        <v>32</v>
      </c>
      <c r="G17" s="5">
        <v>4</v>
      </c>
      <c r="H17" s="5">
        <v>4</v>
      </c>
      <c r="I17" s="34"/>
      <c r="J17" s="35"/>
    </row>
    <row r="18" spans="1:10" ht="20.100000000000001" customHeight="1">
      <c r="A18" s="36"/>
      <c r="B18" s="38"/>
      <c r="C18" s="38"/>
      <c r="D18" s="14" t="s">
        <v>35</v>
      </c>
      <c r="E18" s="11">
        <v>1</v>
      </c>
      <c r="F18" s="11">
        <v>1</v>
      </c>
      <c r="G18" s="5">
        <v>4</v>
      </c>
      <c r="H18" s="5">
        <v>4</v>
      </c>
      <c r="I18" s="33"/>
      <c r="J18" s="33"/>
    </row>
    <row r="19" spans="1:10" ht="20.100000000000001" customHeight="1">
      <c r="A19" s="36"/>
      <c r="B19" s="38"/>
      <c r="C19" s="40"/>
      <c r="D19" s="14" t="s">
        <v>36</v>
      </c>
      <c r="E19" s="10" t="s">
        <v>37</v>
      </c>
      <c r="F19" s="10" t="s">
        <v>37</v>
      </c>
      <c r="G19" s="5">
        <v>4</v>
      </c>
      <c r="H19" s="5">
        <v>4</v>
      </c>
      <c r="I19" s="33"/>
      <c r="J19" s="33"/>
    </row>
    <row r="20" spans="1:10" ht="20.100000000000001" customHeight="1">
      <c r="A20" s="36"/>
      <c r="B20" s="38"/>
      <c r="C20" s="39" t="s">
        <v>38</v>
      </c>
      <c r="D20" s="14" t="s">
        <v>39</v>
      </c>
      <c r="E20" s="10" t="s">
        <v>40</v>
      </c>
      <c r="F20" s="18">
        <v>0.871</v>
      </c>
      <c r="G20" s="5">
        <v>5</v>
      </c>
      <c r="H20" s="5">
        <v>5</v>
      </c>
      <c r="I20" s="33"/>
      <c r="J20" s="33"/>
    </row>
    <row r="21" spans="1:10" ht="20.100000000000001" customHeight="1">
      <c r="A21" s="36"/>
      <c r="B21" s="38"/>
      <c r="C21" s="39"/>
      <c r="D21" s="14" t="s">
        <v>41</v>
      </c>
      <c r="E21" s="10" t="s">
        <v>32</v>
      </c>
      <c r="F21" s="10" t="s">
        <v>32</v>
      </c>
      <c r="G21" s="5">
        <v>5</v>
      </c>
      <c r="H21" s="5">
        <v>5</v>
      </c>
      <c r="I21" s="33"/>
      <c r="J21" s="33"/>
    </row>
    <row r="22" spans="1:10" ht="20.100000000000001" customHeight="1">
      <c r="A22" s="36"/>
      <c r="B22" s="38"/>
      <c r="C22" s="39" t="s">
        <v>42</v>
      </c>
      <c r="D22" s="9" t="s">
        <v>114</v>
      </c>
      <c r="E22" s="10" t="s">
        <v>43</v>
      </c>
      <c r="F22" s="6" t="s">
        <v>44</v>
      </c>
      <c r="G22" s="5">
        <v>5</v>
      </c>
      <c r="H22" s="5">
        <v>5</v>
      </c>
      <c r="I22" s="33"/>
      <c r="J22" s="33"/>
    </row>
    <row r="23" spans="1:10" ht="20.100000000000001" customHeight="1">
      <c r="A23" s="36"/>
      <c r="B23" s="38"/>
      <c r="C23" s="39"/>
      <c r="D23" s="9" t="s">
        <v>115</v>
      </c>
      <c r="E23" s="15">
        <v>1</v>
      </c>
      <c r="F23" s="15">
        <v>1</v>
      </c>
      <c r="G23" s="5">
        <v>5</v>
      </c>
      <c r="H23" s="5">
        <v>5</v>
      </c>
      <c r="I23" s="34"/>
      <c r="J23" s="35"/>
    </row>
    <row r="24" spans="1:10" ht="20.100000000000001" customHeight="1">
      <c r="A24" s="36"/>
      <c r="B24" s="38"/>
      <c r="C24" s="39"/>
      <c r="D24" s="9" t="s">
        <v>116</v>
      </c>
      <c r="E24" s="15">
        <v>1</v>
      </c>
      <c r="F24" s="15">
        <v>1</v>
      </c>
      <c r="G24" s="5">
        <v>5</v>
      </c>
      <c r="H24" s="5">
        <v>5</v>
      </c>
      <c r="I24" s="33"/>
      <c r="J24" s="33"/>
    </row>
    <row r="25" spans="1:10" ht="20.100000000000001" customHeight="1">
      <c r="A25" s="36"/>
      <c r="B25" s="38"/>
      <c r="C25" s="29" t="s">
        <v>45</v>
      </c>
      <c r="D25" s="9" t="s">
        <v>130</v>
      </c>
      <c r="E25" s="31" t="s">
        <v>131</v>
      </c>
      <c r="F25" s="31" t="s">
        <v>132</v>
      </c>
      <c r="G25" s="5">
        <v>5</v>
      </c>
      <c r="H25" s="5">
        <v>5</v>
      </c>
      <c r="I25" s="33"/>
      <c r="J25" s="33"/>
    </row>
    <row r="26" spans="1:10" ht="20.100000000000001" customHeight="1">
      <c r="A26" s="36"/>
      <c r="B26" s="39"/>
      <c r="C26" s="39" t="s">
        <v>46</v>
      </c>
      <c r="D26" s="19" t="s">
        <v>47</v>
      </c>
      <c r="E26" s="20" t="s">
        <v>48</v>
      </c>
      <c r="F26" s="18">
        <v>0.98099999999999998</v>
      </c>
      <c r="G26" s="5">
        <v>6</v>
      </c>
      <c r="H26" s="5">
        <v>6</v>
      </c>
      <c r="I26" s="33"/>
      <c r="J26" s="33"/>
    </row>
    <row r="27" spans="1:10" ht="20.100000000000001" customHeight="1">
      <c r="A27" s="36"/>
      <c r="B27" s="39"/>
      <c r="C27" s="39"/>
      <c r="D27" s="19" t="s">
        <v>49</v>
      </c>
      <c r="E27" s="20" t="s">
        <v>50</v>
      </c>
      <c r="F27" s="10" t="s">
        <v>51</v>
      </c>
      <c r="G27" s="5">
        <v>6</v>
      </c>
      <c r="H27" s="5">
        <v>6</v>
      </c>
      <c r="I27" s="34"/>
      <c r="J27" s="35"/>
    </row>
    <row r="28" spans="1:10" ht="20.100000000000001" customHeight="1">
      <c r="A28" s="36"/>
      <c r="B28" s="39"/>
      <c r="C28" s="39"/>
      <c r="D28" s="19" t="s">
        <v>52</v>
      </c>
      <c r="E28" s="20" t="s">
        <v>53</v>
      </c>
      <c r="F28" s="10" t="s">
        <v>53</v>
      </c>
      <c r="G28" s="5">
        <v>6</v>
      </c>
      <c r="H28" s="5">
        <v>6</v>
      </c>
      <c r="I28" s="34"/>
      <c r="J28" s="35"/>
    </row>
    <row r="29" spans="1:10" ht="20.100000000000001" customHeight="1">
      <c r="A29" s="36"/>
      <c r="B29" s="39"/>
      <c r="C29" s="39"/>
      <c r="D29" s="19" t="s">
        <v>54</v>
      </c>
      <c r="E29" s="20" t="s">
        <v>55</v>
      </c>
      <c r="F29" s="10" t="s">
        <v>55</v>
      </c>
      <c r="G29" s="5">
        <v>6</v>
      </c>
      <c r="H29" s="5">
        <v>6</v>
      </c>
      <c r="I29" s="34"/>
      <c r="J29" s="35"/>
    </row>
    <row r="30" spans="1:10" ht="20.100000000000001" customHeight="1">
      <c r="A30" s="36"/>
      <c r="B30" s="39"/>
      <c r="C30" s="39"/>
      <c r="D30" s="21" t="s">
        <v>56</v>
      </c>
      <c r="E30" s="22" t="s">
        <v>57</v>
      </c>
      <c r="F30" s="10" t="s">
        <v>57</v>
      </c>
      <c r="G30" s="5">
        <v>6</v>
      </c>
      <c r="H30" s="5">
        <v>6</v>
      </c>
      <c r="I30" s="33"/>
      <c r="J30" s="33"/>
    </row>
    <row r="31" spans="1:10" ht="20.100000000000001" customHeight="1">
      <c r="A31" s="36"/>
      <c r="B31" s="39" t="s">
        <v>59</v>
      </c>
      <c r="C31" s="39" t="s">
        <v>60</v>
      </c>
      <c r="D31" s="9" t="s">
        <v>61</v>
      </c>
      <c r="E31" s="10" t="s">
        <v>62</v>
      </c>
      <c r="F31" s="18">
        <v>0.91700000000000004</v>
      </c>
      <c r="G31" s="5">
        <v>5</v>
      </c>
      <c r="H31" s="5">
        <v>5</v>
      </c>
      <c r="I31" s="33"/>
      <c r="J31" s="33"/>
    </row>
    <row r="32" spans="1:10" ht="20.100000000000001" customHeight="1">
      <c r="A32" s="36"/>
      <c r="B32" s="39"/>
      <c r="C32" s="39"/>
      <c r="D32" s="9" t="s">
        <v>63</v>
      </c>
      <c r="E32" s="10" t="s">
        <v>62</v>
      </c>
      <c r="F32" s="18">
        <v>0.98709999999999998</v>
      </c>
      <c r="G32" s="5">
        <v>5</v>
      </c>
      <c r="H32" s="5">
        <v>5</v>
      </c>
      <c r="I32" s="33"/>
      <c r="J32" s="33"/>
    </row>
    <row r="33" spans="1:10" ht="20.100000000000001" customHeight="1">
      <c r="A33" s="41" t="s">
        <v>64</v>
      </c>
      <c r="B33" s="41"/>
      <c r="C33" s="41"/>
      <c r="D33" s="41"/>
      <c r="E33" s="41"/>
      <c r="F33" s="41"/>
      <c r="G33" s="4">
        <v>100</v>
      </c>
      <c r="H33" s="4">
        <v>100</v>
      </c>
      <c r="I33" s="41"/>
      <c r="J33" s="41"/>
    </row>
    <row r="34" spans="1:10" s="2" customFormat="1" ht="20.100000000000001" customHeight="1">
      <c r="A34" s="33" t="s">
        <v>65</v>
      </c>
      <c r="B34" s="39" t="s">
        <v>66</v>
      </c>
      <c r="C34" s="39"/>
      <c r="D34" s="39" t="s">
        <v>67</v>
      </c>
      <c r="E34" s="39"/>
      <c r="F34" s="39" t="s">
        <v>111</v>
      </c>
      <c r="G34" s="39"/>
      <c r="H34" s="39"/>
      <c r="I34" s="39"/>
      <c r="J34" s="39"/>
    </row>
    <row r="35" spans="1:10" s="2" customFormat="1" ht="29.25" customHeight="1">
      <c r="A35" s="33"/>
      <c r="B35" s="39" t="s">
        <v>107</v>
      </c>
      <c r="C35" s="39"/>
      <c r="D35" s="39" t="s">
        <v>108</v>
      </c>
      <c r="E35" s="39"/>
      <c r="F35" s="39" t="s">
        <v>113</v>
      </c>
      <c r="G35" s="39"/>
      <c r="H35" s="39"/>
      <c r="I35" s="39"/>
      <c r="J35" s="39"/>
    </row>
    <row r="36" spans="1:10" s="2" customFormat="1" ht="29.25" customHeight="1">
      <c r="A36" s="33"/>
      <c r="B36" s="39" t="s">
        <v>122</v>
      </c>
      <c r="C36" s="39"/>
      <c r="D36" s="39" t="s">
        <v>123</v>
      </c>
      <c r="E36" s="39"/>
      <c r="F36" s="39" t="s">
        <v>124</v>
      </c>
      <c r="G36" s="39"/>
      <c r="H36" s="39"/>
      <c r="I36" s="39"/>
      <c r="J36" s="39"/>
    </row>
    <row r="37" spans="1:10" s="2" customFormat="1" ht="90" customHeight="1">
      <c r="A37" s="5" t="s">
        <v>68</v>
      </c>
      <c r="B37" s="33" t="s">
        <v>69</v>
      </c>
      <c r="C37" s="33"/>
      <c r="D37" s="33"/>
      <c r="E37" s="33"/>
      <c r="F37" s="33"/>
      <c r="G37" s="33"/>
      <c r="H37" s="33"/>
      <c r="I37" s="33"/>
      <c r="J37" s="33"/>
    </row>
  </sheetData>
  <mergeCells count="58">
    <mergeCell ref="C12:E12"/>
    <mergeCell ref="A12:B13"/>
    <mergeCell ref="A5:B5"/>
    <mergeCell ref="C5:J5"/>
    <mergeCell ref="A1:J1"/>
    <mergeCell ref="A2:J2"/>
    <mergeCell ref="A3:J3"/>
    <mergeCell ref="A4:B4"/>
    <mergeCell ref="C4:J4"/>
    <mergeCell ref="D34:E34"/>
    <mergeCell ref="B35:C35"/>
    <mergeCell ref="F12:J12"/>
    <mergeCell ref="C13:E13"/>
    <mergeCell ref="J8:J11"/>
    <mergeCell ref="A6:B6"/>
    <mergeCell ref="C6:D6"/>
    <mergeCell ref="F6:J6"/>
    <mergeCell ref="A7:B11"/>
    <mergeCell ref="F13:J13"/>
    <mergeCell ref="I14:J14"/>
    <mergeCell ref="I15:J15"/>
    <mergeCell ref="I17:J17"/>
    <mergeCell ref="I18:J18"/>
    <mergeCell ref="I16:J16"/>
    <mergeCell ref="B36:C36"/>
    <mergeCell ref="I31:J31"/>
    <mergeCell ref="A33:F33"/>
    <mergeCell ref="I33:J33"/>
    <mergeCell ref="I32:J32"/>
    <mergeCell ref="I22:J22"/>
    <mergeCell ref="F36:J36"/>
    <mergeCell ref="I29:J29"/>
    <mergeCell ref="I23:J23"/>
    <mergeCell ref="I24:J24"/>
    <mergeCell ref="I25:J25"/>
    <mergeCell ref="I30:J30"/>
    <mergeCell ref="F35:J35"/>
    <mergeCell ref="F34:J34"/>
    <mergeCell ref="C15:C19"/>
    <mergeCell ref="C22:C24"/>
    <mergeCell ref="C31:C32"/>
    <mergeCell ref="B37:J37"/>
    <mergeCell ref="D35:E35"/>
    <mergeCell ref="D36:E36"/>
    <mergeCell ref="C20:C21"/>
    <mergeCell ref="C26:C30"/>
    <mergeCell ref="I28:J28"/>
    <mergeCell ref="I21:J21"/>
    <mergeCell ref="I19:J19"/>
    <mergeCell ref="I20:J20"/>
    <mergeCell ref="I27:J27"/>
    <mergeCell ref="I26:J26"/>
    <mergeCell ref="A14:A32"/>
    <mergeCell ref="A34:A36"/>
    <mergeCell ref="B15:B25"/>
    <mergeCell ref="B26:B30"/>
    <mergeCell ref="B31:B32"/>
    <mergeCell ref="B34:C34"/>
  </mergeCells>
  <phoneticPr fontId="11" type="noConversion"/>
  <pageMargins left="0.70866141732283505" right="0.70866141732283505" top="0.74803149606299202" bottom="0.74803149606299202" header="0.31496062992126" footer="0.31496062992126"/>
  <pageSetup paperSize="9" scale="65"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view="pageBreakPreview" topLeftCell="A4" zoomScale="85" zoomScaleNormal="100" zoomScaleSheetLayoutView="85" workbookViewId="0">
      <selection activeCell="M11" sqref="M11"/>
    </sheetView>
  </sheetViews>
  <sheetFormatPr defaultRowHeight="13.5"/>
  <cols>
    <col min="1" max="1" width="7.125" style="3" customWidth="1"/>
    <col min="2" max="2" width="11.625" style="3" customWidth="1"/>
    <col min="3" max="3" width="20.5" style="3" customWidth="1"/>
    <col min="4" max="4" width="26.375" style="3" customWidth="1"/>
    <col min="5" max="6" width="14.875" style="3" customWidth="1"/>
    <col min="7" max="8" width="6" style="3" customWidth="1"/>
    <col min="9" max="9" width="12.125" style="3" customWidth="1"/>
    <col min="10" max="10" width="14.25" style="3" customWidth="1"/>
    <col min="11" max="16384" width="9" style="3"/>
  </cols>
  <sheetData>
    <row r="1" spans="1:10" ht="20.25">
      <c r="A1" s="46" t="s">
        <v>0</v>
      </c>
      <c r="B1" s="46"/>
      <c r="C1" s="46"/>
      <c r="D1" s="46"/>
      <c r="E1" s="46"/>
      <c r="F1" s="46"/>
      <c r="G1" s="46"/>
      <c r="H1" s="46"/>
      <c r="I1" s="46"/>
      <c r="J1" s="46"/>
    </row>
    <row r="2" spans="1:10" ht="25.5" customHeight="1">
      <c r="A2" s="47" t="s">
        <v>1</v>
      </c>
      <c r="B2" s="47"/>
      <c r="C2" s="47"/>
      <c r="D2" s="47"/>
      <c r="E2" s="47"/>
      <c r="F2" s="47"/>
      <c r="G2" s="47"/>
      <c r="H2" s="47"/>
      <c r="I2" s="47"/>
      <c r="J2" s="47"/>
    </row>
    <row r="3" spans="1:10" ht="22.5" customHeight="1">
      <c r="A3" s="48" t="s">
        <v>2</v>
      </c>
      <c r="B3" s="48"/>
      <c r="C3" s="48"/>
      <c r="D3" s="48"/>
      <c r="E3" s="48"/>
      <c r="F3" s="48"/>
      <c r="G3" s="48"/>
      <c r="H3" s="48"/>
      <c r="I3" s="48"/>
      <c r="J3" s="48"/>
    </row>
    <row r="4" spans="1:10" ht="27.75" customHeight="1">
      <c r="A4" s="42" t="s">
        <v>3</v>
      </c>
      <c r="B4" s="42"/>
      <c r="C4" s="33" t="s">
        <v>70</v>
      </c>
      <c r="D4" s="42"/>
      <c r="E4" s="42"/>
      <c r="F4" s="42"/>
      <c r="G4" s="42"/>
      <c r="H4" s="42"/>
      <c r="I4" s="42"/>
      <c r="J4" s="42"/>
    </row>
    <row r="5" spans="1:10" s="1" customFormat="1" ht="27.75" customHeight="1">
      <c r="A5" s="33" t="s">
        <v>4</v>
      </c>
      <c r="B5" s="33"/>
      <c r="C5" s="45" t="s">
        <v>120</v>
      </c>
      <c r="D5" s="45"/>
      <c r="E5" s="45"/>
      <c r="F5" s="45"/>
      <c r="G5" s="45"/>
      <c r="H5" s="45"/>
      <c r="I5" s="45"/>
      <c r="J5" s="45"/>
    </row>
    <row r="6" spans="1:10" ht="27.75" customHeight="1">
      <c r="A6" s="42" t="s">
        <v>5</v>
      </c>
      <c r="B6" s="42"/>
      <c r="C6" s="42" t="s">
        <v>109</v>
      </c>
      <c r="D6" s="42"/>
      <c r="E6" s="4" t="s">
        <v>6</v>
      </c>
      <c r="F6" s="42" t="s">
        <v>110</v>
      </c>
      <c r="G6" s="42"/>
      <c r="H6" s="42"/>
      <c r="I6" s="42"/>
      <c r="J6" s="42"/>
    </row>
    <row r="7" spans="1:10" ht="34.5" customHeight="1">
      <c r="A7" s="33" t="s">
        <v>7</v>
      </c>
      <c r="B7" s="33"/>
      <c r="C7" s="4"/>
      <c r="D7" s="5" t="s">
        <v>8</v>
      </c>
      <c r="E7" s="5" t="s">
        <v>9</v>
      </c>
      <c r="F7" s="5" t="s">
        <v>10</v>
      </c>
      <c r="G7" s="5" t="s">
        <v>11</v>
      </c>
      <c r="H7" s="5" t="s">
        <v>12</v>
      </c>
      <c r="I7" s="5" t="s">
        <v>13</v>
      </c>
      <c r="J7" s="16" t="s">
        <v>14</v>
      </c>
    </row>
    <row r="8" spans="1:10" ht="27" customHeight="1">
      <c r="A8" s="33"/>
      <c r="B8" s="33"/>
      <c r="C8" s="7" t="s">
        <v>15</v>
      </c>
      <c r="D8" s="8"/>
      <c r="E8" s="4">
        <v>500</v>
      </c>
      <c r="F8" s="5">
        <f>SUM(F9:F11)</f>
        <v>500</v>
      </c>
      <c r="G8" s="4">
        <v>10</v>
      </c>
      <c r="H8" s="4">
        <f>I8*10</f>
        <v>10</v>
      </c>
      <c r="I8" s="25">
        <f>F8/E8</f>
        <v>1</v>
      </c>
      <c r="J8" s="42"/>
    </row>
    <row r="9" spans="1:10" ht="27" customHeight="1">
      <c r="A9" s="33"/>
      <c r="B9" s="33"/>
      <c r="C9" s="7" t="s">
        <v>16</v>
      </c>
      <c r="D9" s="8"/>
      <c r="E9" s="4">
        <v>500</v>
      </c>
      <c r="F9" s="5">
        <v>500</v>
      </c>
      <c r="G9" s="4" t="s">
        <v>17</v>
      </c>
      <c r="H9" s="4" t="s">
        <v>17</v>
      </c>
      <c r="I9" s="25">
        <f>F9/E9</f>
        <v>1</v>
      </c>
      <c r="J9" s="42"/>
    </row>
    <row r="10" spans="1:10" ht="27" customHeight="1">
      <c r="A10" s="33"/>
      <c r="B10" s="33"/>
      <c r="C10" s="7" t="s">
        <v>18</v>
      </c>
      <c r="D10" s="8"/>
      <c r="E10" s="8"/>
      <c r="F10" s="5"/>
      <c r="G10" s="4" t="s">
        <v>17</v>
      </c>
      <c r="H10" s="4" t="s">
        <v>17</v>
      </c>
      <c r="I10" s="25"/>
      <c r="J10" s="42"/>
    </row>
    <row r="11" spans="1:10" ht="27" customHeight="1">
      <c r="A11" s="33"/>
      <c r="B11" s="33"/>
      <c r="C11" s="7" t="s">
        <v>19</v>
      </c>
      <c r="D11" s="8"/>
      <c r="E11" s="8"/>
      <c r="F11" s="5"/>
      <c r="G11" s="4" t="s">
        <v>17</v>
      </c>
      <c r="H11" s="4" t="s">
        <v>17</v>
      </c>
      <c r="I11" s="25"/>
      <c r="J11" s="42"/>
    </row>
    <row r="12" spans="1:10" ht="27" customHeight="1">
      <c r="A12" s="33" t="s">
        <v>20</v>
      </c>
      <c r="B12" s="33"/>
      <c r="C12" s="33" t="s">
        <v>21</v>
      </c>
      <c r="D12" s="33"/>
      <c r="E12" s="33"/>
      <c r="F12" s="42" t="s">
        <v>22</v>
      </c>
      <c r="G12" s="42"/>
      <c r="H12" s="42"/>
      <c r="I12" s="42"/>
      <c r="J12" s="42"/>
    </row>
    <row r="13" spans="1:10" ht="57.75" customHeight="1">
      <c r="A13" s="33"/>
      <c r="B13" s="33"/>
      <c r="C13" s="49" t="s">
        <v>71</v>
      </c>
      <c r="D13" s="49"/>
      <c r="E13" s="49"/>
      <c r="F13" s="49" t="s">
        <v>72</v>
      </c>
      <c r="G13" s="49"/>
      <c r="H13" s="49"/>
      <c r="I13" s="49"/>
      <c r="J13" s="49"/>
    </row>
    <row r="14" spans="1:10" ht="27.75" customHeight="1">
      <c r="A14" s="36" t="s">
        <v>23</v>
      </c>
      <c r="B14" s="5" t="s">
        <v>24</v>
      </c>
      <c r="C14" s="5" t="s">
        <v>25</v>
      </c>
      <c r="D14" s="4" t="s">
        <v>26</v>
      </c>
      <c r="E14" s="5" t="s">
        <v>27</v>
      </c>
      <c r="F14" s="5" t="s">
        <v>28</v>
      </c>
      <c r="G14" s="5" t="s">
        <v>11</v>
      </c>
      <c r="H14" s="5" t="s">
        <v>12</v>
      </c>
      <c r="I14" s="33" t="s">
        <v>14</v>
      </c>
      <c r="J14" s="33"/>
    </row>
    <row r="15" spans="1:10" ht="37.5" customHeight="1">
      <c r="A15" s="36"/>
      <c r="B15" s="39" t="s">
        <v>29</v>
      </c>
      <c r="C15" s="39" t="s">
        <v>30</v>
      </c>
      <c r="D15" s="9" t="s">
        <v>73</v>
      </c>
      <c r="E15" s="10" t="s">
        <v>74</v>
      </c>
      <c r="F15" s="10" t="s">
        <v>75</v>
      </c>
      <c r="G15" s="5">
        <v>5</v>
      </c>
      <c r="H15" s="5">
        <v>5</v>
      </c>
      <c r="I15" s="50" t="s">
        <v>76</v>
      </c>
      <c r="J15" s="51"/>
    </row>
    <row r="16" spans="1:10" ht="27" customHeight="1">
      <c r="A16" s="36"/>
      <c r="B16" s="39"/>
      <c r="C16" s="39"/>
      <c r="D16" s="9" t="s">
        <v>77</v>
      </c>
      <c r="E16" s="11">
        <v>1</v>
      </c>
      <c r="F16" s="12">
        <v>1</v>
      </c>
      <c r="G16" s="5">
        <v>5</v>
      </c>
      <c r="H16" s="5">
        <v>5</v>
      </c>
      <c r="I16" s="34"/>
      <c r="J16" s="35"/>
    </row>
    <row r="17" spans="1:10" ht="27" customHeight="1">
      <c r="A17" s="36"/>
      <c r="B17" s="39"/>
      <c r="C17" s="39"/>
      <c r="D17" s="9" t="s">
        <v>78</v>
      </c>
      <c r="E17" s="10" t="s">
        <v>79</v>
      </c>
      <c r="F17" s="10" t="s">
        <v>79</v>
      </c>
      <c r="G17" s="5">
        <v>5</v>
      </c>
      <c r="H17" s="5">
        <v>5</v>
      </c>
      <c r="I17" s="34"/>
      <c r="J17" s="35"/>
    </row>
    <row r="18" spans="1:10" ht="27" customHeight="1">
      <c r="A18" s="36"/>
      <c r="B18" s="39"/>
      <c r="C18" s="39"/>
      <c r="D18" s="9" t="s">
        <v>80</v>
      </c>
      <c r="E18" s="10" t="s">
        <v>81</v>
      </c>
      <c r="F18" s="10" t="s">
        <v>82</v>
      </c>
      <c r="G18" s="5">
        <v>5</v>
      </c>
      <c r="H18" s="5">
        <v>5</v>
      </c>
      <c r="I18" s="33"/>
      <c r="J18" s="33"/>
    </row>
    <row r="19" spans="1:10" ht="27" customHeight="1">
      <c r="A19" s="36"/>
      <c r="B19" s="39"/>
      <c r="C19" s="39" t="s">
        <v>38</v>
      </c>
      <c r="D19" s="9" t="s">
        <v>83</v>
      </c>
      <c r="E19" s="10" t="s">
        <v>84</v>
      </c>
      <c r="F19" s="10" t="s">
        <v>85</v>
      </c>
      <c r="G19" s="5">
        <v>6</v>
      </c>
      <c r="H19" s="5">
        <v>6</v>
      </c>
      <c r="I19" s="33"/>
      <c r="J19" s="33"/>
    </row>
    <row r="20" spans="1:10" ht="27" customHeight="1">
      <c r="A20" s="36"/>
      <c r="B20" s="39"/>
      <c r="C20" s="39"/>
      <c r="D20" s="9" t="s">
        <v>86</v>
      </c>
      <c r="E20" s="10" t="s">
        <v>87</v>
      </c>
      <c r="F20" s="10" t="s">
        <v>87</v>
      </c>
      <c r="G20" s="5">
        <v>6</v>
      </c>
      <c r="H20" s="5">
        <v>6</v>
      </c>
      <c r="I20" s="33"/>
      <c r="J20" s="33"/>
    </row>
    <row r="21" spans="1:10" ht="27" customHeight="1">
      <c r="A21" s="36"/>
      <c r="B21" s="39"/>
      <c r="C21" s="39" t="s">
        <v>42</v>
      </c>
      <c r="D21" s="9" t="s">
        <v>115</v>
      </c>
      <c r="E21" s="15">
        <v>1</v>
      </c>
      <c r="F21" s="15">
        <v>1</v>
      </c>
      <c r="G21" s="5">
        <v>6</v>
      </c>
      <c r="H21" s="5">
        <v>6</v>
      </c>
      <c r="I21" s="33"/>
      <c r="J21" s="33"/>
    </row>
    <row r="22" spans="1:10" ht="27" customHeight="1">
      <c r="A22" s="36"/>
      <c r="B22" s="39"/>
      <c r="C22" s="39"/>
      <c r="D22" s="9" t="s">
        <v>116</v>
      </c>
      <c r="E22" s="15">
        <v>1</v>
      </c>
      <c r="F22" s="15">
        <v>1</v>
      </c>
      <c r="G22" s="5">
        <v>6</v>
      </c>
      <c r="H22" s="5">
        <v>6</v>
      </c>
      <c r="I22" s="33"/>
      <c r="J22" s="33"/>
    </row>
    <row r="23" spans="1:10" ht="27" customHeight="1">
      <c r="A23" s="36"/>
      <c r="B23" s="39"/>
      <c r="C23" s="29" t="s">
        <v>45</v>
      </c>
      <c r="D23" s="9" t="s">
        <v>130</v>
      </c>
      <c r="E23" s="6">
        <v>500</v>
      </c>
      <c r="F23" s="6">
        <v>500</v>
      </c>
      <c r="G23" s="5">
        <v>6</v>
      </c>
      <c r="H23" s="5">
        <v>6</v>
      </c>
      <c r="I23" s="33"/>
      <c r="J23" s="33"/>
    </row>
    <row r="24" spans="1:10" ht="27" customHeight="1">
      <c r="A24" s="36"/>
      <c r="B24" s="39"/>
      <c r="C24" s="39" t="s">
        <v>46</v>
      </c>
      <c r="D24" s="14" t="s">
        <v>88</v>
      </c>
      <c r="E24" s="10" t="s">
        <v>89</v>
      </c>
      <c r="F24" s="10" t="s">
        <v>89</v>
      </c>
      <c r="G24" s="5">
        <v>15</v>
      </c>
      <c r="H24" s="5">
        <v>15</v>
      </c>
      <c r="I24" s="33"/>
      <c r="J24" s="33"/>
    </row>
    <row r="25" spans="1:10" ht="27" customHeight="1">
      <c r="A25" s="36"/>
      <c r="B25" s="39"/>
      <c r="C25" s="39"/>
      <c r="D25" s="9" t="s">
        <v>90</v>
      </c>
      <c r="E25" s="10" t="s">
        <v>55</v>
      </c>
      <c r="F25" s="10" t="s">
        <v>55</v>
      </c>
      <c r="G25" s="5">
        <v>15</v>
      </c>
      <c r="H25" s="5">
        <v>15</v>
      </c>
      <c r="I25" s="33"/>
      <c r="J25" s="33"/>
    </row>
    <row r="26" spans="1:10" ht="27" customHeight="1">
      <c r="A26" s="36"/>
      <c r="B26" s="39" t="s">
        <v>59</v>
      </c>
      <c r="C26" s="39" t="s">
        <v>60</v>
      </c>
      <c r="D26" s="9" t="s">
        <v>91</v>
      </c>
      <c r="E26" s="10" t="s">
        <v>62</v>
      </c>
      <c r="F26" s="15">
        <v>1</v>
      </c>
      <c r="G26" s="5">
        <v>4</v>
      </c>
      <c r="H26" s="5">
        <v>4</v>
      </c>
      <c r="I26" s="33"/>
      <c r="J26" s="33"/>
    </row>
    <row r="27" spans="1:10" ht="27" customHeight="1">
      <c r="A27" s="36"/>
      <c r="B27" s="39"/>
      <c r="C27" s="39"/>
      <c r="D27" s="9" t="s">
        <v>117</v>
      </c>
      <c r="E27" s="10" t="s">
        <v>62</v>
      </c>
      <c r="F27" s="15">
        <v>1</v>
      </c>
      <c r="G27" s="5">
        <v>3</v>
      </c>
      <c r="H27" s="5">
        <v>3</v>
      </c>
      <c r="I27" s="34"/>
      <c r="J27" s="35"/>
    </row>
    <row r="28" spans="1:10" ht="27" customHeight="1">
      <c r="A28" s="36"/>
      <c r="B28" s="39"/>
      <c r="C28" s="39"/>
      <c r="D28" s="9" t="s">
        <v>118</v>
      </c>
      <c r="E28" s="10" t="s">
        <v>62</v>
      </c>
      <c r="F28" s="15">
        <v>1</v>
      </c>
      <c r="G28" s="5">
        <v>3</v>
      </c>
      <c r="H28" s="5">
        <v>3</v>
      </c>
      <c r="I28" s="33"/>
      <c r="J28" s="33"/>
    </row>
    <row r="29" spans="1:10" ht="27" customHeight="1">
      <c r="A29" s="41" t="s">
        <v>64</v>
      </c>
      <c r="B29" s="41"/>
      <c r="C29" s="41"/>
      <c r="D29" s="41"/>
      <c r="E29" s="41"/>
      <c r="F29" s="41"/>
      <c r="G29" s="4">
        <v>100</v>
      </c>
      <c r="H29" s="4">
        <v>100</v>
      </c>
      <c r="I29" s="41"/>
      <c r="J29" s="41"/>
    </row>
    <row r="30" spans="1:10" s="2" customFormat="1" ht="27" customHeight="1">
      <c r="A30" s="33" t="s">
        <v>65</v>
      </c>
      <c r="B30" s="39" t="s">
        <v>66</v>
      </c>
      <c r="C30" s="39"/>
      <c r="D30" s="39" t="s">
        <v>67</v>
      </c>
      <c r="E30" s="39"/>
      <c r="F30" s="39" t="s">
        <v>111</v>
      </c>
      <c r="G30" s="39"/>
      <c r="H30" s="39"/>
      <c r="I30" s="39"/>
      <c r="J30" s="39"/>
    </row>
    <row r="31" spans="1:10" s="2" customFormat="1" ht="27" customHeight="1">
      <c r="A31" s="33"/>
      <c r="B31" s="39" t="s">
        <v>107</v>
      </c>
      <c r="C31" s="39"/>
      <c r="D31" s="39" t="s">
        <v>108</v>
      </c>
      <c r="E31" s="39"/>
      <c r="F31" s="39" t="s">
        <v>113</v>
      </c>
      <c r="G31" s="39"/>
      <c r="H31" s="39"/>
      <c r="I31" s="39"/>
      <c r="J31" s="39"/>
    </row>
    <row r="32" spans="1:10" s="2" customFormat="1" ht="27" customHeight="1">
      <c r="A32" s="33"/>
      <c r="B32" s="39" t="s">
        <v>122</v>
      </c>
      <c r="C32" s="39"/>
      <c r="D32" s="39" t="s">
        <v>123</v>
      </c>
      <c r="E32" s="39"/>
      <c r="F32" s="39" t="s">
        <v>124</v>
      </c>
      <c r="G32" s="39"/>
      <c r="H32" s="39"/>
      <c r="I32" s="39"/>
      <c r="J32" s="39"/>
    </row>
    <row r="33" spans="1:10" s="2" customFormat="1" ht="90" customHeight="1">
      <c r="A33" s="5" t="s">
        <v>68</v>
      </c>
      <c r="B33" s="33" t="s">
        <v>69</v>
      </c>
      <c r="C33" s="33"/>
      <c r="D33" s="33"/>
      <c r="E33" s="33"/>
      <c r="F33" s="33"/>
      <c r="G33" s="33"/>
      <c r="H33" s="33"/>
      <c r="I33" s="33"/>
      <c r="J33" s="33"/>
    </row>
  </sheetData>
  <mergeCells count="54">
    <mergeCell ref="I22:J22"/>
    <mergeCell ref="I21:J21"/>
    <mergeCell ref="C5:J5"/>
    <mergeCell ref="A7:B11"/>
    <mergeCell ref="I15:J15"/>
    <mergeCell ref="I19:J19"/>
    <mergeCell ref="I20:J20"/>
    <mergeCell ref="I18:J18"/>
    <mergeCell ref="C15:C18"/>
    <mergeCell ref="C19:C20"/>
    <mergeCell ref="I17:J17"/>
    <mergeCell ref="A1:J1"/>
    <mergeCell ref="A2:J2"/>
    <mergeCell ref="A3:J3"/>
    <mergeCell ref="A4:B4"/>
    <mergeCell ref="C4:J4"/>
    <mergeCell ref="C13:E13"/>
    <mergeCell ref="F12:J12"/>
    <mergeCell ref="A6:B6"/>
    <mergeCell ref="C6:D6"/>
    <mergeCell ref="I14:J14"/>
    <mergeCell ref="J8:J11"/>
    <mergeCell ref="I16:J16"/>
    <mergeCell ref="F13:J13"/>
    <mergeCell ref="F6:J6"/>
    <mergeCell ref="A5:B5"/>
    <mergeCell ref="A12:B13"/>
    <mergeCell ref="C12:E12"/>
    <mergeCell ref="I29:J29"/>
    <mergeCell ref="I26:J26"/>
    <mergeCell ref="B32:C32"/>
    <mergeCell ref="I23:J23"/>
    <mergeCell ref="I25:J25"/>
    <mergeCell ref="I24:J24"/>
    <mergeCell ref="D32:E32"/>
    <mergeCell ref="F32:J32"/>
    <mergeCell ref="I27:J27"/>
    <mergeCell ref="I28:J28"/>
    <mergeCell ref="A29:F29"/>
    <mergeCell ref="B33:J33"/>
    <mergeCell ref="D30:E30"/>
    <mergeCell ref="F30:J30"/>
    <mergeCell ref="D31:E31"/>
    <mergeCell ref="F31:J31"/>
    <mergeCell ref="B30:C30"/>
    <mergeCell ref="A14:A28"/>
    <mergeCell ref="C24:C25"/>
    <mergeCell ref="C26:C28"/>
    <mergeCell ref="C21:C22"/>
    <mergeCell ref="B15:B23"/>
    <mergeCell ref="A30:A32"/>
    <mergeCell ref="B24:B25"/>
    <mergeCell ref="B26:B28"/>
    <mergeCell ref="B31:C31"/>
  </mergeCells>
  <phoneticPr fontId="11" type="noConversion"/>
  <pageMargins left="0.70866141732283505" right="0.70866141732283505" top="0.74803149606299202" bottom="0.74803149606299202" header="0.31496062992126" footer="0.31496062992126"/>
  <pageSetup paperSize="9" scale="66" orientation="portrait" r:id="rId1"/>
</worksheet>
</file>

<file path=xl/worksheets/sheet3.xml><?xml version="1.0" encoding="utf-8"?>
<worksheet xmlns="http://schemas.openxmlformats.org/spreadsheetml/2006/main" xmlns:r="http://schemas.openxmlformats.org/officeDocument/2006/relationships">
  <dimension ref="A1:K26"/>
  <sheetViews>
    <sheetView tabSelected="1" view="pageBreakPreview" topLeftCell="A10" zoomScaleNormal="100" workbookViewId="0">
      <selection activeCell="N16" sqref="N16"/>
    </sheetView>
  </sheetViews>
  <sheetFormatPr defaultRowHeight="13.5"/>
  <cols>
    <col min="1" max="1" width="7.125" style="3" customWidth="1"/>
    <col min="2" max="2" width="8.625" style="3" customWidth="1"/>
    <col min="3" max="3" width="19.625" style="3" customWidth="1"/>
    <col min="4" max="4" width="17.375" style="3" customWidth="1"/>
    <col min="5" max="5" width="11.5" style="3" customWidth="1"/>
    <col min="6" max="6" width="6.25" style="3" customWidth="1"/>
    <col min="7" max="7" width="5.125" style="3" customWidth="1"/>
    <col min="8" max="9" width="6" style="3" customWidth="1"/>
    <col min="10" max="10" width="9.125" style="3" customWidth="1"/>
    <col min="11" max="11" width="25.375" style="3" customWidth="1"/>
    <col min="12" max="16384" width="9" style="3"/>
  </cols>
  <sheetData>
    <row r="1" spans="1:11" ht="20.25">
      <c r="A1" s="46" t="s">
        <v>0</v>
      </c>
      <c r="B1" s="46"/>
      <c r="C1" s="46"/>
      <c r="D1" s="46"/>
      <c r="E1" s="46"/>
      <c r="F1" s="46"/>
      <c r="G1" s="46"/>
      <c r="H1" s="46"/>
      <c r="I1" s="46"/>
      <c r="J1" s="46"/>
      <c r="K1" s="46"/>
    </row>
    <row r="2" spans="1:11" ht="25.5" customHeight="1">
      <c r="A2" s="47" t="s">
        <v>1</v>
      </c>
      <c r="B2" s="47"/>
      <c r="C2" s="47"/>
      <c r="D2" s="47"/>
      <c r="E2" s="47"/>
      <c r="F2" s="47"/>
      <c r="G2" s="47"/>
      <c r="H2" s="47"/>
      <c r="I2" s="47"/>
      <c r="J2" s="47"/>
      <c r="K2" s="47"/>
    </row>
    <row r="3" spans="1:11" ht="14.25" customHeight="1">
      <c r="A3" s="48" t="s">
        <v>2</v>
      </c>
      <c r="B3" s="48"/>
      <c r="C3" s="48"/>
      <c r="D3" s="48"/>
      <c r="E3" s="48"/>
      <c r="F3" s="48"/>
      <c r="G3" s="48"/>
      <c r="H3" s="48"/>
      <c r="I3" s="48"/>
      <c r="J3" s="48"/>
      <c r="K3" s="48"/>
    </row>
    <row r="4" spans="1:11" ht="30" customHeight="1">
      <c r="A4" s="42" t="s">
        <v>3</v>
      </c>
      <c r="B4" s="42"/>
      <c r="C4" s="33" t="s">
        <v>92</v>
      </c>
      <c r="D4" s="42"/>
      <c r="E4" s="42"/>
      <c r="F4" s="42"/>
      <c r="G4" s="42"/>
      <c r="H4" s="42"/>
      <c r="I4" s="42"/>
      <c r="J4" s="42"/>
      <c r="K4" s="42"/>
    </row>
    <row r="5" spans="1:11" s="1" customFormat="1" ht="20.100000000000001" customHeight="1">
      <c r="A5" s="33" t="s">
        <v>4</v>
      </c>
      <c r="B5" s="33"/>
      <c r="C5" s="45" t="s">
        <v>119</v>
      </c>
      <c r="D5" s="45"/>
      <c r="E5" s="45"/>
      <c r="F5" s="45"/>
      <c r="G5" s="45"/>
      <c r="H5" s="45"/>
      <c r="I5" s="45"/>
      <c r="J5" s="45"/>
      <c r="K5" s="45"/>
    </row>
    <row r="6" spans="1:11" ht="20.100000000000001" customHeight="1">
      <c r="A6" s="42" t="s">
        <v>5</v>
      </c>
      <c r="B6" s="42"/>
      <c r="C6" s="42" t="s">
        <v>109</v>
      </c>
      <c r="D6" s="42"/>
      <c r="E6" s="4" t="s">
        <v>6</v>
      </c>
      <c r="F6" s="42" t="s">
        <v>93</v>
      </c>
      <c r="G6" s="42"/>
      <c r="H6" s="42"/>
      <c r="I6" s="42"/>
      <c r="J6" s="42"/>
      <c r="K6" s="42"/>
    </row>
    <row r="7" spans="1:11" ht="34.5" customHeight="1">
      <c r="A7" s="33" t="s">
        <v>7</v>
      </c>
      <c r="B7" s="33"/>
      <c r="C7" s="4"/>
      <c r="D7" s="5" t="s">
        <v>8</v>
      </c>
      <c r="E7" s="5" t="s">
        <v>9</v>
      </c>
      <c r="F7" s="33" t="s">
        <v>10</v>
      </c>
      <c r="G7" s="33"/>
      <c r="H7" s="5" t="s">
        <v>11</v>
      </c>
      <c r="I7" s="5" t="s">
        <v>12</v>
      </c>
      <c r="J7" s="5" t="s">
        <v>13</v>
      </c>
      <c r="K7" s="16" t="s">
        <v>14</v>
      </c>
    </row>
    <row r="8" spans="1:11" ht="30.75" customHeight="1">
      <c r="A8" s="33"/>
      <c r="B8" s="33"/>
      <c r="C8" s="7" t="s">
        <v>15</v>
      </c>
      <c r="D8" s="8">
        <v>761.2</v>
      </c>
      <c r="E8" s="8">
        <v>761.2</v>
      </c>
      <c r="F8" s="33">
        <f>SUM(F9:G11)</f>
        <v>760.5</v>
      </c>
      <c r="G8" s="33"/>
      <c r="H8" s="4">
        <v>10</v>
      </c>
      <c r="I8" s="32">
        <f>J8*10</f>
        <v>9.9908039936941666</v>
      </c>
      <c r="J8" s="26">
        <f>F8/E8</f>
        <v>0.99908039936941662</v>
      </c>
      <c r="K8" s="56" t="s">
        <v>127</v>
      </c>
    </row>
    <row r="9" spans="1:11" ht="30.75" customHeight="1">
      <c r="A9" s="33"/>
      <c r="B9" s="33"/>
      <c r="C9" s="7" t="s">
        <v>16</v>
      </c>
      <c r="D9" s="8">
        <v>761.2</v>
      </c>
      <c r="E9" s="8">
        <v>761.2</v>
      </c>
      <c r="F9" s="33">
        <v>760.5</v>
      </c>
      <c r="G9" s="33"/>
      <c r="H9" s="4" t="s">
        <v>17</v>
      </c>
      <c r="I9" s="4" t="s">
        <v>17</v>
      </c>
      <c r="J9" s="4"/>
      <c r="K9" s="57"/>
    </row>
    <row r="10" spans="1:11" ht="30.75" customHeight="1">
      <c r="A10" s="33"/>
      <c r="B10" s="33"/>
      <c r="C10" s="7" t="s">
        <v>18</v>
      </c>
      <c r="D10" s="8"/>
      <c r="E10" s="8"/>
      <c r="F10" s="33"/>
      <c r="G10" s="33"/>
      <c r="H10" s="4" t="s">
        <v>17</v>
      </c>
      <c r="I10" s="4" t="s">
        <v>17</v>
      </c>
      <c r="J10" s="4"/>
      <c r="K10" s="57"/>
    </row>
    <row r="11" spans="1:11" ht="30.75" customHeight="1">
      <c r="A11" s="33"/>
      <c r="B11" s="33"/>
      <c r="C11" s="7" t="s">
        <v>19</v>
      </c>
      <c r="D11" s="8"/>
      <c r="E11" s="8"/>
      <c r="F11" s="33"/>
      <c r="G11" s="33"/>
      <c r="H11" s="4" t="s">
        <v>17</v>
      </c>
      <c r="I11" s="4" t="s">
        <v>17</v>
      </c>
      <c r="J11" s="4"/>
      <c r="K11" s="58"/>
    </row>
    <row r="12" spans="1:11" ht="20.100000000000001" customHeight="1">
      <c r="A12" s="33" t="s">
        <v>20</v>
      </c>
      <c r="B12" s="33"/>
      <c r="C12" s="33" t="s">
        <v>21</v>
      </c>
      <c r="D12" s="33"/>
      <c r="E12" s="33"/>
      <c r="F12" s="42" t="s">
        <v>22</v>
      </c>
      <c r="G12" s="42"/>
      <c r="H12" s="42"/>
      <c r="I12" s="42"/>
      <c r="J12" s="42"/>
      <c r="K12" s="42"/>
    </row>
    <row r="13" spans="1:11" ht="112.5" customHeight="1">
      <c r="A13" s="33"/>
      <c r="B13" s="33"/>
      <c r="C13" s="49" t="s">
        <v>94</v>
      </c>
      <c r="D13" s="49"/>
      <c r="E13" s="49"/>
      <c r="F13" s="49" t="s">
        <v>126</v>
      </c>
      <c r="G13" s="49"/>
      <c r="H13" s="49"/>
      <c r="I13" s="49"/>
      <c r="J13" s="49"/>
      <c r="K13" s="49"/>
    </row>
    <row r="14" spans="1:11" ht="31.5" customHeight="1">
      <c r="A14" s="36" t="s">
        <v>23</v>
      </c>
      <c r="B14" s="5" t="s">
        <v>24</v>
      </c>
      <c r="C14" s="5" t="s">
        <v>25</v>
      </c>
      <c r="D14" s="4" t="s">
        <v>26</v>
      </c>
      <c r="E14" s="5" t="s">
        <v>27</v>
      </c>
      <c r="F14" s="33" t="s">
        <v>28</v>
      </c>
      <c r="G14" s="33"/>
      <c r="H14" s="5" t="s">
        <v>11</v>
      </c>
      <c r="I14" s="5" t="s">
        <v>12</v>
      </c>
      <c r="J14" s="33" t="s">
        <v>14</v>
      </c>
      <c r="K14" s="33"/>
    </row>
    <row r="15" spans="1:11" ht="45" customHeight="1">
      <c r="A15" s="36"/>
      <c r="B15" s="39" t="s">
        <v>29</v>
      </c>
      <c r="C15" s="30" t="s">
        <v>30</v>
      </c>
      <c r="D15" s="5" t="s">
        <v>95</v>
      </c>
      <c r="E15" s="27">
        <v>1600</v>
      </c>
      <c r="F15" s="55">
        <v>2073</v>
      </c>
      <c r="G15" s="55"/>
      <c r="H15" s="5">
        <v>10</v>
      </c>
      <c r="I15" s="5">
        <v>10</v>
      </c>
      <c r="J15" s="33"/>
      <c r="K15" s="33"/>
    </row>
    <row r="16" spans="1:11" ht="45" customHeight="1">
      <c r="A16" s="36"/>
      <c r="B16" s="39"/>
      <c r="C16" s="29" t="s">
        <v>38</v>
      </c>
      <c r="D16" s="5" t="s">
        <v>96</v>
      </c>
      <c r="E16" s="13">
        <v>1</v>
      </c>
      <c r="F16" s="52">
        <v>1</v>
      </c>
      <c r="G16" s="33"/>
      <c r="H16" s="5">
        <v>15</v>
      </c>
      <c r="I16" s="5">
        <v>15</v>
      </c>
      <c r="J16" s="33"/>
      <c r="K16" s="33"/>
    </row>
    <row r="17" spans="1:11" ht="45" customHeight="1">
      <c r="A17" s="36"/>
      <c r="B17" s="39"/>
      <c r="C17" s="29" t="s">
        <v>42</v>
      </c>
      <c r="D17" s="5" t="s">
        <v>125</v>
      </c>
      <c r="E17" s="13">
        <v>1</v>
      </c>
      <c r="F17" s="52">
        <v>1</v>
      </c>
      <c r="G17" s="33"/>
      <c r="H17" s="5">
        <v>15</v>
      </c>
      <c r="I17" s="5">
        <v>15</v>
      </c>
      <c r="J17" s="33"/>
      <c r="K17" s="33"/>
    </row>
    <row r="18" spans="1:11" ht="51.75" customHeight="1">
      <c r="A18" s="36"/>
      <c r="B18" s="39"/>
      <c r="C18" s="29" t="s">
        <v>45</v>
      </c>
      <c r="D18" s="5" t="s">
        <v>97</v>
      </c>
      <c r="E18" s="5">
        <v>761.2</v>
      </c>
      <c r="F18" s="33">
        <v>760.46199999999999</v>
      </c>
      <c r="G18" s="33"/>
      <c r="H18" s="5">
        <v>10</v>
      </c>
      <c r="I18" s="5">
        <v>10</v>
      </c>
      <c r="J18" s="53" t="s">
        <v>128</v>
      </c>
      <c r="K18" s="54"/>
    </row>
    <row r="19" spans="1:11" ht="46.5" customHeight="1">
      <c r="A19" s="36"/>
      <c r="B19" s="39"/>
      <c r="C19" s="29" t="s">
        <v>46</v>
      </c>
      <c r="D19" s="5" t="s">
        <v>98</v>
      </c>
      <c r="E19" s="23" t="s">
        <v>99</v>
      </c>
      <c r="F19" s="33" t="s">
        <v>100</v>
      </c>
      <c r="G19" s="33"/>
      <c r="H19" s="5">
        <v>15</v>
      </c>
      <c r="I19" s="5">
        <v>15</v>
      </c>
      <c r="J19" s="33"/>
      <c r="K19" s="33"/>
    </row>
    <row r="20" spans="1:11" ht="46.5" customHeight="1">
      <c r="A20" s="36"/>
      <c r="B20" s="39"/>
      <c r="C20" s="29" t="s">
        <v>58</v>
      </c>
      <c r="D20" s="5" t="s">
        <v>101</v>
      </c>
      <c r="E20" s="24">
        <v>1</v>
      </c>
      <c r="F20" s="52">
        <v>1</v>
      </c>
      <c r="G20" s="33"/>
      <c r="H20" s="5">
        <v>15</v>
      </c>
      <c r="I20" s="5">
        <v>15</v>
      </c>
      <c r="J20" s="33"/>
      <c r="K20" s="33"/>
    </row>
    <row r="21" spans="1:11" ht="46.5" customHeight="1">
      <c r="A21" s="36"/>
      <c r="B21" s="29" t="s">
        <v>59</v>
      </c>
      <c r="C21" s="29" t="s">
        <v>60</v>
      </c>
      <c r="D21" s="5" t="s">
        <v>102</v>
      </c>
      <c r="E21" s="24">
        <v>1</v>
      </c>
      <c r="F21" s="52">
        <v>1</v>
      </c>
      <c r="G21" s="33"/>
      <c r="H21" s="5">
        <v>10</v>
      </c>
      <c r="I21" s="5">
        <v>10</v>
      </c>
      <c r="J21" s="33"/>
      <c r="K21" s="33"/>
    </row>
    <row r="22" spans="1:11" ht="44.25" customHeight="1">
      <c r="A22" s="41" t="s">
        <v>64</v>
      </c>
      <c r="B22" s="41"/>
      <c r="C22" s="41"/>
      <c r="D22" s="41"/>
      <c r="E22" s="41"/>
      <c r="F22" s="41"/>
      <c r="G22" s="41"/>
      <c r="H22" s="4">
        <v>100</v>
      </c>
      <c r="I22" s="4">
        <v>100</v>
      </c>
      <c r="J22" s="41"/>
      <c r="K22" s="41"/>
    </row>
    <row r="23" spans="1:11" s="2" customFormat="1" ht="44.25" customHeight="1">
      <c r="A23" s="33" t="s">
        <v>65</v>
      </c>
      <c r="B23" s="39" t="s">
        <v>66</v>
      </c>
      <c r="C23" s="39"/>
      <c r="D23" s="39" t="s">
        <v>67</v>
      </c>
      <c r="E23" s="39"/>
      <c r="F23" s="39"/>
      <c r="G23" s="39" t="s">
        <v>103</v>
      </c>
      <c r="H23" s="39"/>
      <c r="I23" s="39"/>
      <c r="J23" s="39"/>
      <c r="K23" s="39"/>
    </row>
    <row r="24" spans="1:11" s="2" customFormat="1" ht="44.25" customHeight="1">
      <c r="A24" s="33"/>
      <c r="B24" s="39" t="s">
        <v>104</v>
      </c>
      <c r="C24" s="39"/>
      <c r="D24" s="39" t="s">
        <v>105</v>
      </c>
      <c r="E24" s="39"/>
      <c r="F24" s="39"/>
      <c r="G24" s="39" t="s">
        <v>112</v>
      </c>
      <c r="H24" s="39"/>
      <c r="I24" s="39"/>
      <c r="J24" s="39"/>
      <c r="K24" s="39"/>
    </row>
    <row r="25" spans="1:11" s="2" customFormat="1" ht="44.25" customHeight="1">
      <c r="A25" s="33"/>
      <c r="B25" s="39" t="s">
        <v>122</v>
      </c>
      <c r="C25" s="39"/>
      <c r="D25" s="39" t="s">
        <v>123</v>
      </c>
      <c r="E25" s="39"/>
      <c r="F25" s="39"/>
      <c r="G25" s="39" t="s">
        <v>124</v>
      </c>
      <c r="H25" s="39"/>
      <c r="I25" s="39"/>
      <c r="J25" s="39"/>
      <c r="K25" s="39"/>
    </row>
    <row r="26" spans="1:11" s="2" customFormat="1" ht="78.75" customHeight="1">
      <c r="A26" s="5" t="s">
        <v>68</v>
      </c>
      <c r="B26" s="33" t="s">
        <v>69</v>
      </c>
      <c r="C26" s="33"/>
      <c r="D26" s="33"/>
      <c r="E26" s="33"/>
      <c r="F26" s="33"/>
      <c r="G26" s="33"/>
      <c r="H26" s="33"/>
      <c r="I26" s="33"/>
      <c r="J26" s="33"/>
      <c r="K26" s="33"/>
    </row>
  </sheetData>
  <mergeCells count="54">
    <mergeCell ref="A6:B6"/>
    <mergeCell ref="C6:D6"/>
    <mergeCell ref="F6:K6"/>
    <mergeCell ref="A5:B5"/>
    <mergeCell ref="C5:K5"/>
    <mergeCell ref="A1:K1"/>
    <mergeCell ref="A2:K2"/>
    <mergeCell ref="A3:K3"/>
    <mergeCell ref="A4:B4"/>
    <mergeCell ref="C4:K4"/>
    <mergeCell ref="J14:K14"/>
    <mergeCell ref="B15:B18"/>
    <mergeCell ref="A7:B11"/>
    <mergeCell ref="F7:G7"/>
    <mergeCell ref="F8:G8"/>
    <mergeCell ref="K8:K11"/>
    <mergeCell ref="F9:G9"/>
    <mergeCell ref="F10:G10"/>
    <mergeCell ref="F11:G11"/>
    <mergeCell ref="A12:B13"/>
    <mergeCell ref="C12:E12"/>
    <mergeCell ref="F12:K12"/>
    <mergeCell ref="C13:E13"/>
    <mergeCell ref="F13:K13"/>
    <mergeCell ref="J16:K16"/>
    <mergeCell ref="F15:G15"/>
    <mergeCell ref="J15:K15"/>
    <mergeCell ref="A14:A21"/>
    <mergeCell ref="F14:G14"/>
    <mergeCell ref="J18:K18"/>
    <mergeCell ref="J19:K19"/>
    <mergeCell ref="F18:G18"/>
    <mergeCell ref="F16:G16"/>
    <mergeCell ref="F17:G17"/>
    <mergeCell ref="J17:K17"/>
    <mergeCell ref="B19:B20"/>
    <mergeCell ref="F20:G20"/>
    <mergeCell ref="J20:K20"/>
    <mergeCell ref="F19:G19"/>
    <mergeCell ref="G23:K23"/>
    <mergeCell ref="B24:C24"/>
    <mergeCell ref="F21:G21"/>
    <mergeCell ref="J21:K21"/>
    <mergeCell ref="D24:F24"/>
    <mergeCell ref="B26:K26"/>
    <mergeCell ref="A22:G22"/>
    <mergeCell ref="J22:K22"/>
    <mergeCell ref="A23:A25"/>
    <mergeCell ref="B23:C23"/>
    <mergeCell ref="D23:F23"/>
    <mergeCell ref="B25:C25"/>
    <mergeCell ref="D25:F25"/>
    <mergeCell ref="G25:K25"/>
    <mergeCell ref="G24:K24"/>
  </mergeCells>
  <phoneticPr fontId="11" type="noConversion"/>
  <printOptions horizontalCentered="1"/>
  <pageMargins left="0.70866141732283472" right="0.70866141732283472" top="0.74803149606299213" bottom="0.74803149606299213"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提升办学能力</vt:lpstr>
      <vt:lpstr>鲁班工坊</vt:lpstr>
      <vt:lpstr>政策资助体系</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2020-08-14T03:32:59Z</cp:lastPrinted>
  <dcterms:created xsi:type="dcterms:W3CDTF">2006-09-16T00:00:00Z</dcterms:created>
  <dcterms:modified xsi:type="dcterms:W3CDTF">2020-08-14T03:33:10Z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